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<sst xmlns="http://schemas.openxmlformats.org/spreadsheetml/2006/main" count="29" uniqueCount="29">
  <si>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</si>
  <si>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RSS041</t>
  </si>
  <si>
    <t xml:space="preserve">m²</t>
  </si>
  <si>
    <t xml:space="preserve">Pavimento vinílico heterogéneo, en losetas.</t>
  </si>
  <si>
    <r>
      <rPr>
        <b/>
        <sz val="7.80"/>
        <color rgb="FF000000"/>
        <rFont val="A"/>
        <family val="2"/>
      </rPr>
      <t xml:space="preserve">Pavimento vinílico heterogéneo, modelo Scala 100 PUR "DLW FLOORING", de 2,5 mm de espesor total, con capa de uso de 1,00 mm de espesor, con tratamiento de protección superficial PUR, color Used Wood Tinged, suministrado en losetas de 90x15 cm</t>
    </r>
    <r>
      <rPr>
        <sz val="7.80"/>
        <color rgb="FF000000"/>
        <rFont val="A"/>
        <family val="2"/>
      </rPr>
      <t xml:space="preserve">, instalado sobre base soporte (no incluida en este precio) y fijado con adhesivo de contacto.</t>
    </r>
  </si>
  <si>
    <t xml:space="preserve">Descompuesto</t>
  </si>
  <si>
    <t xml:space="preserve">Ud</t>
  </si>
  <si>
    <t xml:space="preserve">Descomposición</t>
  </si>
  <si>
    <t xml:space="preserve">Rend.</t>
  </si>
  <si>
    <t xml:space="preserve">Precio unitario</t>
  </si>
  <si>
    <t xml:space="preserve">Precio partida</t>
  </si>
  <si>
    <t xml:space="preserve">mt18dww010</t>
  </si>
  <si>
    <t xml:space="preserve">kg</t>
  </si>
  <si>
    <t xml:space="preserve">Adhesivo de contacto a base de resina acrílica en dispersión acuosa, para pavimento de goma, caucho, linóleo, PVC, moqueta y textil.</t>
  </si>
  <si>
    <t xml:space="preserve">mt18pta020aa1</t>
  </si>
  <si>
    <t xml:space="preserve">m²</t>
  </si>
  <si>
    <t xml:space="preserve">Losetas heterogéneas de PVC, modelo Scala 100 PUR, "DLW FLOORING", de 2,5 mm de espesor total, con capa de uso de 1,00 mm de espesor, con tratamiento de protección superficial PUR, color Used Wood Tinged; peso total: 3850 g/m²; clasificación al uso, según UNE-EN ISO 10874: clase 23 para uso doméstico; clase 34 para uso comercial; clase 43 para uso industrial; reducción del ruido de impactos 2 dB, según UNE-EN ISO 140-8; resistencia al fuego Bfl S1, según UNE-EN 13501-1.</t>
  </si>
  <si>
    <t xml:space="preserve">mo026</t>
  </si>
  <si>
    <t xml:space="preserve">h</t>
  </si>
  <si>
    <t xml:space="preserve">Oficial 1ª instalador de revestimientos flexibles.</t>
  </si>
  <si>
    <t xml:space="preserve">mo064</t>
  </si>
  <si>
    <t xml:space="preserve">h</t>
  </si>
  <si>
    <t xml:space="preserve">Ayudante instalador de revestimientos flexibles.</t>
  </si>
  <si>
    <t xml:space="preserve">%</t>
  </si>
  <si>
    <t xml:space="preserve">Medios auxiliares</t>
  </si>
  <si>
    <t xml:space="preserve">%</t>
  </si>
  <si>
    <t xml:space="preserve">Costes indirectos</t>
  </si>
  <si>
    <t xml:space="preserve">Coste de mantenimiento decenal: 17,87€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</si>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</sst>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3.79" customWidth="1"/>
    <col min="3" max="3" width="5.25" customWidth="1"/>
    <col min="4" max="4" width="21.42" customWidth="1"/>
    <col min="5" max="5" width="29.43" customWidth="1"/>
    <col min="6" max="6" width="11.66" customWidth="1"/>
    <col min="7" max="7" width="3.35" customWidth="1"/>
    <col min="8" max="8" width="3.06" customWidth="1"/>
    <col min="9" max="9" width="11.80" customWidth="1"/>
    <col min="10" max="10" width="1.75"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0.250000</v>
      </c>
      <c r="H8" s="14"/>
      <c r="I8" s="16">
        <v>4.620000</v>
      </c>
      <c r="J8" s="16"/>
      <c r="K8" s="16">
        <f ca="1">ROUND(INDIRECT(ADDRESS(ROW()+(0), COLUMN()+(-4), 1))*INDIRECT(ADDRESS(ROW()+(0), COLUMN()+(-2), 1)), 2)</f>
        <v>1.160000</v>
      </c>
    </row>
    <row r="9" spans="1:11" ht="69.60" thickBot="1" customHeight="1">
      <c r="A9" s="17" t="s">
        <v>14</v>
      </c>
      <c r="B9" s="18" t="s">
        <v>15</v>
      </c>
      <c r="C9" s="17" t="s">
        <v>16</v>
      </c>
      <c r="D9" s="17"/>
      <c r="E9" s="17"/>
      <c r="F9" s="17"/>
      <c r="G9" s="19">
        <v>1.050000</v>
      </c>
      <c r="H9" s="19"/>
      <c r="I9" s="20">
        <v>32.770000</v>
      </c>
      <c r="J9" s="20"/>
      <c r="K9" s="20">
        <f ca="1">ROUND(INDIRECT(ADDRESS(ROW()+(0), COLUMN()+(-4), 1))*INDIRECT(ADDRESS(ROW()+(0), COLUMN()+(-2), 1)), 2)</f>
        <v>34.410000</v>
      </c>
    </row>
    <row r="10" spans="1:11" ht="12.00" thickBot="1" customHeight="1">
      <c r="A10" s="17" t="s">
        <v>17</v>
      </c>
      <c r="B10" s="18" t="s">
        <v>18</v>
      </c>
      <c r="C10" s="17" t="s">
        <v>19</v>
      </c>
      <c r="D10" s="17"/>
      <c r="E10" s="17"/>
      <c r="F10" s="17"/>
      <c r="G10" s="19">
        <v>0.233000</v>
      </c>
      <c r="H10" s="19"/>
      <c r="I10" s="20">
        <v>17.240000</v>
      </c>
      <c r="J10" s="20"/>
      <c r="K10" s="20">
        <f ca="1">ROUND(INDIRECT(ADDRESS(ROW()+(0), COLUMN()+(-4), 1))*INDIRECT(ADDRESS(ROW()+(0), COLUMN()+(-2), 1)), 2)</f>
        <v>4.020000</v>
      </c>
    </row>
    <row r="11" spans="1:11" ht="12.00" thickBot="1" customHeight="1">
      <c r="A11" s="17" t="s">
        <v>20</v>
      </c>
      <c r="B11" s="21" t="s">
        <v>21</v>
      </c>
      <c r="C11" s="22" t="s">
        <v>22</v>
      </c>
      <c r="D11" s="22"/>
      <c r="E11" s="22"/>
      <c r="F11" s="22"/>
      <c r="G11" s="23">
        <v>0.117000</v>
      </c>
      <c r="H11" s="23"/>
      <c r="I11" s="24">
        <v>16.130000</v>
      </c>
      <c r="J11" s="24"/>
      <c r="K11" s="24">
        <f ca="1">ROUND(INDIRECT(ADDRESS(ROW()+(0), COLUMN()+(-4), 1))*INDIRECT(ADDRESS(ROW()+(0), COLUMN()+(-2), 1)), 2)</f>
        <v>1.890000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41.480000</v>
      </c>
      <c r="J12" s="16"/>
      <c r="K12" s="16">
        <f ca="1">ROUND(INDIRECT(ADDRESS(ROW()+(0), COLUMN()+(-4), 1))*INDIRECT(ADDRESS(ROW()+(0), COLUMN()+(-2), 1))/100, 2)</f>
        <v>0.830000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42.310000</v>
      </c>
      <c r="J13" s="24"/>
      <c r="K13" s="24">
        <f ca="1">ROUND(INDIRECT(ADDRESS(ROW()+(0), COLUMN()+(-4), 1))*INDIRECT(ADDRESS(ROW()+(0), COLUMN()+(-2), 1))/100, 2)</f>
        <v>1.270000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43.580000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