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<sst xmlns="http://schemas.openxmlformats.org/spreadsheetml/2006/main" count="29" uniqueCount="29">
  <si>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</si>
  <si>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RSS040</t>
  </si>
  <si>
    <t xml:space="preserve">m²</t>
  </si>
  <si>
    <t xml:space="preserve">Pavimento vinílico heterogéneo, en rollo.</t>
  </si>
  <si>
    <r>
      <rPr>
        <b/>
        <sz val="7.80"/>
        <color rgb="FF000000"/>
        <rFont val="A"/>
        <family val="2"/>
      </rPr>
      <t xml:space="preserve">Pavimento vinílico heterogéneo, modelo Timberline PUR "DLW FLOORING", de 2,25 mm de espesor total, con capa de uso de 0,7 mm de espesor, con tratamiento de protección superficial PUR, color Cherry Medium, suministrado en rollos de 200 cm de anchura</t>
    </r>
    <r>
      <rPr>
        <sz val="7.80"/>
        <color rgb="FF000000"/>
        <rFont val="A"/>
        <family val="2"/>
      </rPr>
      <t xml:space="preserve">, instalado sobre base soporte (no incluida en este precio) y fijado con adhesivo de contacto.</t>
    </r>
  </si>
  <si>
    <t xml:space="preserve">Descompuesto</t>
  </si>
  <si>
    <t xml:space="preserve">Ud</t>
  </si>
  <si>
    <t xml:space="preserve">Descomposición</t>
  </si>
  <si>
    <t xml:space="preserve">Rend.</t>
  </si>
  <si>
    <t xml:space="preserve">Precio unitario</t>
  </si>
  <si>
    <t xml:space="preserve">Precio partida</t>
  </si>
  <si>
    <t xml:space="preserve">mt18dww010</t>
  </si>
  <si>
    <t xml:space="preserve">kg</t>
  </si>
  <si>
    <t xml:space="preserve">Adhesivo de contacto a base de resina acrílica en dispersión acuosa, para pavimento de goma, caucho, linóleo, PVC, moqueta y textil.</t>
  </si>
  <si>
    <t xml:space="preserve">mt18pta010a</t>
  </si>
  <si>
    <t xml:space="preserve">m²</t>
  </si>
  <si>
    <t xml:space="preserve">Lámina heterogénea de PVC, modelo Timberline PUR, "DLW FLOORING", de 2,25 mm de espesor total, con capa de uso de 0,7 mm de espesor, con tratamiento de protección superficial PUR, color Cherry Medium; peso total: 2800 g/m²; clasificación al uso, según UNE-EN ISO 10874: clase 23 para uso doméstico; clase 34 para uso comercial; clase 43 para uso industrial; reducción del ruido de impactos 5 dB, según UNE-EN ISO 140-8; resistencia al fuego Bfl S1, según UNE-EN 13501-1.</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</si>
  <si>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</si>
  <si>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</si>
  <si>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</si>
  <si>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</si>
  <si>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</si>
  <si>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</si>
  <si>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t>
  </si>
  <si>
    <t xml:space="preserve">Medios auxiliares</t>
  </si>
  <si>
    <t xml:space="preserve">%</t>
  </si>
  <si>
    <t xml:space="preserve">Costes indirectos</t>
  </si>
  <si>
    <t xml:space="preserve">Coste de mantenimiento decenal: 11,96€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</si>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</sst>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42" customWidth="1"/>
    <col min="5" max="5" width="29.43" customWidth="1"/>
    <col min="6" max="6" width="11.66" customWidth="1"/>
    <col min="7" max="7" width="3.35" customWidth="1"/>
    <col min="8" max="8" width="3.06" customWidth="1"/>
    <col min="9" max="9" width="11.80" customWidth="1"/>
    <col min="10" max="10" width="1.75"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20.080000</v>
      </c>
      <c r="J9" s="20"/>
      <c r="K9" s="20">
        <f ca="1">ROUND(INDIRECT(ADDRESS(ROW()+(0), COLUMN()+(-4), 1))*INDIRECT(ADDRESS(ROW()+(0), COLUMN()+(-2), 1)), 2)</f>
        <v>21.080000</v>
      </c>
    </row>
    <row r="10" spans="1:11" ht="12.00" thickBot="1" customHeight="1">
      <c r="A10" s="17" t="s">
        <v>17</v>
      </c>
      <c r="B10" s="18" t="s">
        <v>18</v>
      </c>
      <c r="C10" s="17" t="s">
        <v>19</v>
      </c>
      <c r="D10" s="17"/>
      <c r="E10" s="17"/>
      <c r="F10" s="17"/>
      <c r="G10" s="19">
        <v>0.210000</v>
      </c>
      <c r="H10" s="19"/>
      <c r="I10" s="20">
        <v>17.240000</v>
      </c>
      <c r="J10" s="20"/>
      <c r="K10" s="20">
        <f ca="1">ROUND(INDIRECT(ADDRESS(ROW()+(0), COLUMN()+(-4), 1))*INDIRECT(ADDRESS(ROW()+(0), COLUMN()+(-2), 1)), 2)</f>
        <v>3.620000</v>
      </c>
    </row>
    <row r="11" spans="1:11" ht="12.00" thickBot="1" customHeight="1">
      <c r="A11" s="17" t="s">
        <v>20</v>
      </c>
      <c r="B11" s="21" t="s">
        <v>21</v>
      </c>
      <c r="C11" s="22" t="s">
        <v>22</v>
      </c>
      <c r="D11" s="22"/>
      <c r="E11" s="22"/>
      <c r="F11" s="22"/>
      <c r="G11" s="23">
        <v>0.117000</v>
      </c>
      <c r="H11" s="23"/>
      <c r="I11" s="24">
        <v>16.130000</v>
      </c>
      <c r="J11" s="24"/>
      <c r="K11" s="24">
        <f ca="1">ROUND(INDIRECT(ADDRESS(ROW()+(0), COLUMN()+(-4), 1))*INDIRECT(ADDRESS(ROW()+(0), COLUMN()+(-2), 1)), 2)</f>
        <v>1.890000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27.750000</v>
      </c>
      <c r="J12" s="16"/>
      <c r="K12" s="16">
        <f ca="1">ROUND(INDIRECT(ADDRESS(ROW()+(0), COLUMN()+(-4), 1))*INDIRECT(ADDRESS(ROW()+(0), COLUMN()+(-2), 1))/100, 2)</f>
        <v>0.560000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28.310000</v>
      </c>
      <c r="J13" s="24"/>
      <c r="K13" s="24">
        <f ca="1">ROUND(INDIRECT(ADDRESS(ROW()+(0), COLUMN()+(-4), 1))*INDIRECT(ADDRESS(ROW()+(0), COLUMN()+(-2), 1))/100, 2)</f>
        <v>0.850000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29.160000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