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<sst xmlns="http://schemas.openxmlformats.org/spreadsheetml/2006/main" count="29" uniqueCount="29">
  <si>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</si>
  <si>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RSE005</t>
  </si>
  <si>
    <t xml:space="preserve">m²</t>
  </si>
  <si>
    <t xml:space="preserve">Suelo técnico registrable.</t>
  </si>
  <si>
    <r>
      <rPr>
        <b/>
        <sz val="7.80"/>
        <color rgb="FF000000"/>
        <rFont val="A"/>
        <family val="2"/>
      </rPr>
      <t xml:space="preserve">Suelo técnico registrable, formado por paneles de 600x600 mm, con núcleo de tablero aglomerado de madera de alta densidad, 650 kg/m³, y 30 mm de espesor, con chapa de acero en la cara inferior, con canteado perimetral de PVC de 18 mm, protegiendo el canto vivo del pavimento; apoyados sobre pedestales regulables para alturas de hasta 150 mm, de acero zincado con cabeza con junta antivibratoria, fijados al soporte con pegamento; clasificación 2/2/A/2, según UNE-EN 12825 y Euroclase Bfl S1 de reacción al fuego, según UNE-EN 13501-1</t>
    </r>
    <r>
      <rPr>
        <sz val="7.80"/>
        <color rgb="FF000000"/>
        <rFont val="A"/>
        <family val="2"/>
      </rPr>
      <t xml:space="preserve"> </t>
    </r>
    <r>
      <rPr>
        <b/>
        <sz val="7.80"/>
        <color rgb="FF000000"/>
        <rFont val="A"/>
        <family val="2"/>
      </rPr>
      <t xml:space="preserve">y acabado superior de pavimento vinílico heterogéneo, modelo Scala Easy "DLW FLOORING", de 3,2 mm de espesor total, con capa de uso de 1,00 mm de espesor, con tratamiento de protección superficial PUR, color Oak Light, suministrado en losetas de 60,96x60,96 cm</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</si>
  <si>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</si>
  <si>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</si>
  <si>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</si>
  <si>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</si>
  <si>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</si>
  <si>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</si>
  <si>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mt12pmm010a</t>
  </si>
  <si>
    <t xml:space="preserve">m²</t>
  </si>
  <si>
    <t xml:space="preserve">Suelo técnico registrable, formado por paneles de 600x600 mm, con núcleo de tablero aglomerado de madera de alta densidad, 650 kg/m³, y 30 mm de espesor, con chapa de acero en la cara inferior, con canteado perimetral de PVC de 18 mm, protegiendo el canto vivo del pavimento; apoyados sobre pedestales regulables para alturas de hasta 150 mm, de acero zincado con cabeza con junta antivibratoria, fijados al soporte con pegamento; clasificación 2/2/A/2, según UNE-EN 12825 y Euroclase Bfl S1 de reacción al fuego, según UNE-EN 13501-1.</t>
  </si>
  <si>
    <t xml:space="preserve">mt18pta070pa</t>
  </si>
  <si>
    <t xml:space="preserve">m²</t>
  </si>
  <si>
    <t xml:space="preserve">Losetas heterogéneas de PVC, modelo Scala Easy "DLW FLOORING", de 3,2 mm de espesor total, con capa de uso de 1,00 mm de espesor, con tratamiento de protección superficial PUR, color Oak Light; peso total: 3400 g/m²; clasificación al uso, según UNE-EN ISO 10874: clase 23 para uso doméstico; clase 33 para uso comercial; clase 42 para uso industrial; reducción del ruido de impactos 2 dB, según UNE-EN ISO 140-8; resistencia al fuego Bfl S1, según UNE-EN 13501-1.</t>
  </si>
  <si>
    <t xml:space="preserve">mo011</t>
  </si>
  <si>
    <t xml:space="preserve">h</t>
  </si>
  <si>
    <t xml:space="preserve">Oficial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</si>
  <si>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</si>
  <si>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</si>
  <si>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</si>
  <si>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</si>
  <si>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</si>
  <si>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</si>
  <si>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</si>
  <si>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4,29€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</si>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</sst>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68" customWidth="1"/>
    <col min="4" max="4" width="21.71" customWidth="1"/>
    <col min="5" max="5" width="27.83"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40.860000</v>
      </c>
      <c r="J8" s="16"/>
      <c r="K8" s="16">
        <f ca="1">ROUND(INDIRECT(ADDRESS(ROW()+(0), COLUMN()+(-4), 1))*INDIRECT(ADDRESS(ROW()+(0), COLUMN()+(-2), 1)), 2)</f>
        <v>40.860000</v>
      </c>
    </row>
    <row r="9" spans="1:11" ht="69.60" thickBot="1" customHeight="1">
      <c r="A9" s="17" t="s">
        <v>14</v>
      </c>
      <c r="B9" s="18" t="s">
        <v>15</v>
      </c>
      <c r="C9" s="17" t="s">
        <v>16</v>
      </c>
      <c r="D9" s="17"/>
      <c r="E9" s="17"/>
      <c r="F9" s="17"/>
      <c r="G9" s="19">
        <v>1.000000</v>
      </c>
      <c r="H9" s="19"/>
      <c r="I9" s="20">
        <v>32.140000</v>
      </c>
      <c r="J9" s="20"/>
      <c r="K9" s="20">
        <f ca="1">ROUND(INDIRECT(ADDRESS(ROW()+(0), COLUMN()+(-4), 1))*INDIRECT(ADDRESS(ROW()+(0), COLUMN()+(-2), 1)), 2)</f>
        <v>32.140000</v>
      </c>
    </row>
    <row r="10" spans="1:11" ht="12.00" thickBot="1" customHeight="1">
      <c r="A10" s="17" t="s">
        <v>17</v>
      </c>
      <c r="B10" s="18" t="s">
        <v>18</v>
      </c>
      <c r="C10" s="17" t="s">
        <v>19</v>
      </c>
      <c r="D10" s="17"/>
      <c r="E10" s="17"/>
      <c r="F10" s="17"/>
      <c r="G10" s="19">
        <v>0.253000</v>
      </c>
      <c r="H10" s="19"/>
      <c r="I10" s="20">
        <v>17.820000</v>
      </c>
      <c r="J10" s="20"/>
      <c r="K10" s="20">
        <f ca="1">ROUND(INDIRECT(ADDRESS(ROW()+(0), COLUMN()+(-4), 1))*INDIRECT(ADDRESS(ROW()+(0), COLUMN()+(-2), 1)), 2)</f>
        <v>4.510000</v>
      </c>
    </row>
    <row r="11" spans="1:11" ht="12.00" thickBot="1" customHeight="1">
      <c r="A11" s="17" t="s">
        <v>20</v>
      </c>
      <c r="B11" s="21" t="s">
        <v>21</v>
      </c>
      <c r="C11" s="22" t="s">
        <v>22</v>
      </c>
      <c r="D11" s="22"/>
      <c r="E11" s="22"/>
      <c r="F11" s="22"/>
      <c r="G11" s="23">
        <v>0.253000</v>
      </c>
      <c r="H11" s="23"/>
      <c r="I11" s="24">
        <v>16.130000</v>
      </c>
      <c r="J11" s="24"/>
      <c r="K11" s="24">
        <f ca="1">ROUND(INDIRECT(ADDRESS(ROW()+(0), COLUMN()+(-4), 1))*INDIRECT(ADDRESS(ROW()+(0), COLUMN()+(-2), 1)), 2)</f>
        <v>4.080000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81.590000</v>
      </c>
      <c r="J12" s="16"/>
      <c r="K12" s="16">
        <f ca="1">ROUND(INDIRECT(ADDRESS(ROW()+(0), COLUMN()+(-4), 1))*INDIRECT(ADDRESS(ROW()+(0), COLUMN()+(-2), 1))/100, 2)</f>
        <v>1.630000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83.220000</v>
      </c>
      <c r="J13" s="24"/>
      <c r="K13" s="24">
        <f ca="1">ROUND(INDIRECT(ADDRESS(ROW()+(0), COLUMN()+(-4), 1))*INDIRECT(ADDRESS(ROW()+(0), COLUMN()+(-2), 1))/100, 2)</f>
        <v>2.500000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85.720000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